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<sst xmlns="http://schemas.openxmlformats.org/spreadsheetml/2006/main" count="109" uniqueCount="104">
  <si>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</si>
  <si>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</si>
  <si>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</si>
  <si>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</si>
  <si>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</si>
  <si>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</si>
  <si>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</si>
  <si>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</si>
  <si>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</si>
  <si>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</si>
  <si>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</si>
  <si>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</si>
  <si>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</si>
  <si>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</si>
  <si>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</si>
  <si>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</si>
  <si>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000  2  02  01001  10  0000  151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</si>
  <si>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</si>
  <si>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</si>
  <si>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</si>
  <si>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</si>
  <si>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</si>
  <si>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</si>
  <si>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000  2  02  04999  10  0000  151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</si>
  <si>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</si>
  <si>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</si>
  <si>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</si>
  <si>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</si>
  <si>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</si>
  <si>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</si>
  <si>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</si>
  <si>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</si>
  <si>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</si>
  <si>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</si>
  <si>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</si>
  <si>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</si>
  <si>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</si>
  <si>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</si>
  <si>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</si>
  <si>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</si>
  <si>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</si>
  <si>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</si>
  <si>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</si>
  <si>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</si>
  <si>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</si>
  <si>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>000  2  02  03000  00  0000  151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</si>
  <si>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</si>
  <si>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</si>
  <si>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</si>
  <si>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</si>
  <si>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</si>
  <si>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</si>
  <si>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</si>
  <si>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</si>
  <si>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</si>
  <si>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</si>
  <si>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</si>
  <si>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</si>
  <si>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</si>
  <si>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</si>
  <si>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</si>
  <si>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</si>
  <si>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</si>
  <si>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</si>
  <si>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</si>
  <si>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</si>
  <si>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</si>
  <si>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</si>
  <si>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</si>
  <si>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</si>
  <si>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</si>
  <si>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</si>
  <si>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</si>
  <si>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</si>
  <si>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</si>
  <si>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</si>
  <si>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</si>
  <si>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</si>
  <si>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</si>
  <si>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</si>
  <si>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</si>
  <si>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</si>
  <si>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</si>
  <si>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</si>
  <si>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</si>
  <si>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</si>
  <si>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</si>
  <si>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</si>
  <si>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</si>
  <si>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</si>
  <si>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</si>
  <si>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</si>
  <si>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</si>
  <si>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</si>
  <si>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</si>
  <si>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</si>
  <si>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</si>
  <si>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</si>
  <si>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</si>
  <si>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</si>
  <si>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</si>
  <si>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 об исполнении бюджета сельского поселения Сорум за 9 месяцев 2016 года</t>
  </si>
  <si>
    <t xml:space="preserve">Источники финансирования дефицита бюджтета сельского поселения Сорум </t>
  </si>
  <si>
    <t>от 09 января 2017 года   №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</si>
</sst>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zoomScalePageLayoutView="0" workbookViewId="0" topLeftCell="A48">
      <selection activeCell="A2" sqref="A2:C69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39" t="s">
        <v>14</v>
      </c>
      <c r="C2" s="39"/>
    </row>
    <row r="3" spans="1:3" s="1" customFormat="1" ht="18" customHeight="1">
      <c r="A3" s="8"/>
      <c r="B3" s="39" t="s">
        <v>22</v>
      </c>
      <c r="C3" s="39"/>
    </row>
    <row r="4" spans="1:3" s="1" customFormat="1" ht="21.75" customHeight="1">
      <c r="A4" s="8"/>
      <c r="B4" s="39" t="s">
        <v>36</v>
      </c>
      <c r="C4" s="39"/>
    </row>
    <row r="5" spans="1:3" s="1" customFormat="1" ht="24.75" customHeight="1">
      <c r="A5" s="8"/>
      <c r="B5" s="41" t="s">
        <v>103</v>
      </c>
      <c r="C5" s="41"/>
    </row>
    <row r="6" spans="1:3" s="1" customFormat="1" ht="14.25" customHeight="1">
      <c r="A6" s="9"/>
      <c r="B6" s="4"/>
      <c r="C6" s="4"/>
    </row>
    <row r="7" spans="1:3" s="1" customFormat="1" ht="15">
      <c r="A7" s="40" t="s">
        <v>15</v>
      </c>
      <c r="B7" s="40"/>
      <c r="C7" s="40"/>
    </row>
    <row r="8" spans="1:3" s="1" customFormat="1" ht="13.5" customHeight="1">
      <c r="A8" s="40" t="s">
        <v>101</v>
      </c>
      <c r="B8" s="40"/>
      <c r="C8" s="40"/>
    </row>
    <row r="9" spans="1:3" s="1" customFormat="1" ht="18" customHeight="1">
      <c r="A9" s="5"/>
      <c r="B9" s="5"/>
      <c r="C9" s="5"/>
    </row>
    <row r="10" spans="1:3" s="1" customFormat="1" ht="20.25" customHeight="1">
      <c r="A10" s="40" t="s">
        <v>37</v>
      </c>
      <c r="B10" s="40"/>
      <c r="C10" s="40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20</v>
      </c>
      <c r="C12" s="18" t="s">
        <v>18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4" t="s">
        <v>2</v>
      </c>
      <c r="C14" s="17">
        <f>C15+C17+C20+C22</f>
        <v>10116147.599999998</v>
      </c>
    </row>
    <row r="15" spans="1:3" ht="23.25" customHeight="1">
      <c r="A15" s="11" t="s">
        <v>3</v>
      </c>
      <c r="B15" s="24" t="s">
        <v>4</v>
      </c>
      <c r="C15" s="17">
        <f>C16</f>
        <v>9789339.03</v>
      </c>
    </row>
    <row r="16" spans="1:3" ht="24" customHeight="1">
      <c r="A16" s="12" t="s">
        <v>5</v>
      </c>
      <c r="B16" s="25" t="s">
        <v>53</v>
      </c>
      <c r="C16" s="15">
        <v>9789339.03</v>
      </c>
    </row>
    <row r="17" spans="1:3" ht="18" customHeight="1">
      <c r="A17" s="11" t="s">
        <v>6</v>
      </c>
      <c r="B17" s="24" t="s">
        <v>7</v>
      </c>
      <c r="C17" s="17">
        <f>C18+C19</f>
        <v>6476.110000000001</v>
      </c>
    </row>
    <row r="18" spans="1:3" ht="21" customHeight="1">
      <c r="A18" s="12" t="s">
        <v>55</v>
      </c>
      <c r="B18" s="26" t="s">
        <v>56</v>
      </c>
      <c r="C18" s="15">
        <v>775.64</v>
      </c>
    </row>
    <row r="19" spans="1:3" ht="21" customHeight="1">
      <c r="A19" s="21" t="s">
        <v>8</v>
      </c>
      <c r="B19" s="26" t="s">
        <v>38</v>
      </c>
      <c r="C19" s="16">
        <v>5700.47</v>
      </c>
    </row>
    <row r="20" spans="1:3" ht="21.75" customHeight="1">
      <c r="A20" s="11" t="s">
        <v>39</v>
      </c>
      <c r="B20" s="24" t="s">
        <v>40</v>
      </c>
      <c r="C20" s="17">
        <f>C21</f>
        <v>33700</v>
      </c>
    </row>
    <row r="21" spans="1:3" ht="63" customHeight="1">
      <c r="A21" s="12" t="s">
        <v>41</v>
      </c>
      <c r="B21" s="25" t="s">
        <v>42</v>
      </c>
      <c r="C21" s="15">
        <v>33700</v>
      </c>
    </row>
    <row r="22" spans="1:3" ht="58.5" customHeight="1">
      <c r="A22" s="11" t="s">
        <v>9</v>
      </c>
      <c r="B22" s="24" t="s">
        <v>10</v>
      </c>
      <c r="C22" s="17">
        <f>C23+C24</f>
        <v>286632.45999999996</v>
      </c>
    </row>
    <row r="23" spans="1:3" ht="111" customHeight="1">
      <c r="A23" s="12" t="s">
        <v>68</v>
      </c>
      <c r="B23" s="25" t="s">
        <v>69</v>
      </c>
      <c r="C23" s="15">
        <v>172351.65</v>
      </c>
    </row>
    <row r="24" spans="1:3" ht="99" customHeight="1">
      <c r="A24" s="14" t="s">
        <v>70</v>
      </c>
      <c r="B24" s="27" t="s">
        <v>71</v>
      </c>
      <c r="C24" s="16">
        <v>114280.81</v>
      </c>
    </row>
    <row r="25" spans="1:4" ht="24" customHeight="1">
      <c r="A25" s="11" t="s">
        <v>43</v>
      </c>
      <c r="B25" s="24" t="s">
        <v>11</v>
      </c>
      <c r="C25" s="17">
        <f>C26+C27+C28</f>
        <v>8557882.14</v>
      </c>
      <c r="D25" s="28"/>
    </row>
    <row r="26" spans="1:3" ht="35.25" customHeight="1">
      <c r="A26" s="32" t="s">
        <v>73</v>
      </c>
      <c r="B26" s="25" t="s">
        <v>16</v>
      </c>
      <c r="C26" s="15">
        <v>5720982.3</v>
      </c>
    </row>
    <row r="27" spans="1:3" ht="33.75" customHeight="1">
      <c r="A27" s="29" t="s">
        <v>44</v>
      </c>
      <c r="B27" s="30" t="s">
        <v>45</v>
      </c>
      <c r="C27" s="31">
        <v>422999.84</v>
      </c>
    </row>
    <row r="28" spans="1:3" s="7" customFormat="1" ht="38.25" customHeight="1">
      <c r="A28" s="22" t="s">
        <v>74</v>
      </c>
      <c r="B28" s="20" t="s">
        <v>23</v>
      </c>
      <c r="C28" s="15">
        <v>2413900</v>
      </c>
    </row>
    <row r="29" spans="1:3" s="7" customFormat="1" ht="27.75" customHeight="1">
      <c r="A29" s="11" t="s">
        <v>21</v>
      </c>
      <c r="B29" s="10"/>
      <c r="C29" s="17">
        <f>C14+C25</f>
        <v>18674029.74</v>
      </c>
    </row>
    <row r="30" spans="1:3" s="7" customFormat="1" ht="14.25" customHeight="1">
      <c r="A30" s="8"/>
      <c r="B30" s="8"/>
      <c r="C30" s="8"/>
    </row>
    <row r="31" spans="1:3" s="7" customFormat="1" ht="22.5" customHeight="1">
      <c r="A31" s="47" t="s">
        <v>46</v>
      </c>
      <c r="B31" s="47"/>
      <c r="C31" s="47"/>
    </row>
    <row r="32" spans="1:3" s="7" customFormat="1" ht="31.5" customHeight="1">
      <c r="A32" s="48" t="s">
        <v>13</v>
      </c>
      <c r="B32" s="46" t="s">
        <v>19</v>
      </c>
      <c r="C32" s="46" t="s">
        <v>18</v>
      </c>
    </row>
    <row r="33" spans="1:3" ht="9.75" hidden="1">
      <c r="A33" s="48"/>
      <c r="B33" s="46"/>
      <c r="C33" s="46"/>
    </row>
    <row r="34" spans="1:3" ht="16.5" customHeight="1">
      <c r="A34" s="19">
        <v>1</v>
      </c>
      <c r="B34" s="13">
        <v>2</v>
      </c>
      <c r="C34" s="13">
        <v>3</v>
      </c>
    </row>
    <row r="35" spans="1:3" ht="32.25" customHeight="1">
      <c r="A35" s="23" t="s">
        <v>57</v>
      </c>
      <c r="B35" s="33" t="s">
        <v>76</v>
      </c>
      <c r="C35" s="17">
        <f>C36+C37+C38+C39+C40</f>
        <v>8289136.12</v>
      </c>
    </row>
    <row r="36" spans="1:3" ht="50.25" customHeight="1">
      <c r="A36" s="12" t="s">
        <v>24</v>
      </c>
      <c r="B36" s="34" t="s">
        <v>75</v>
      </c>
      <c r="C36" s="15">
        <v>1408846.08</v>
      </c>
    </row>
    <row r="37" spans="1:3" ht="63.75" customHeight="1">
      <c r="A37" s="12" t="s">
        <v>25</v>
      </c>
      <c r="B37" s="34" t="s">
        <v>77</v>
      </c>
      <c r="C37" s="15">
        <v>9116</v>
      </c>
    </row>
    <row r="38" spans="1:3" ht="66" customHeight="1">
      <c r="A38" s="12" t="s">
        <v>12</v>
      </c>
      <c r="B38" s="34" t="s">
        <v>78</v>
      </c>
      <c r="C38" s="15">
        <v>4889893.16</v>
      </c>
    </row>
    <row r="39" spans="1:3" ht="21" customHeight="1">
      <c r="A39" s="12" t="s">
        <v>26</v>
      </c>
      <c r="B39" s="34" t="s">
        <v>79</v>
      </c>
      <c r="C39" s="15">
        <v>0</v>
      </c>
    </row>
    <row r="40" spans="1:3" ht="21" customHeight="1">
      <c r="A40" s="12" t="s">
        <v>27</v>
      </c>
      <c r="B40" s="34" t="s">
        <v>80</v>
      </c>
      <c r="C40" s="15">
        <v>1981280.88</v>
      </c>
    </row>
    <row r="41" spans="1:3" ht="26.25" customHeight="1">
      <c r="A41" s="23" t="s">
        <v>58</v>
      </c>
      <c r="B41" s="33" t="s">
        <v>81</v>
      </c>
      <c r="C41" s="17">
        <f>C42</f>
        <v>393883.44</v>
      </c>
    </row>
    <row r="42" spans="1:3" ht="24" customHeight="1">
      <c r="A42" s="12" t="s">
        <v>28</v>
      </c>
      <c r="B42" s="34" t="s">
        <v>82</v>
      </c>
      <c r="C42" s="15">
        <v>393883.44</v>
      </c>
    </row>
    <row r="43" spans="1:3" ht="30.75">
      <c r="A43" s="23" t="s">
        <v>59</v>
      </c>
      <c r="B43" s="33" t="s">
        <v>84</v>
      </c>
      <c r="C43" s="17">
        <f>C44+C45+C46</f>
        <v>39889.4</v>
      </c>
    </row>
    <row r="44" spans="1:3" ht="18" customHeight="1">
      <c r="A44" s="21" t="s">
        <v>51</v>
      </c>
      <c r="B44" s="35" t="s">
        <v>83</v>
      </c>
      <c r="C44" s="16">
        <v>26999.4</v>
      </c>
    </row>
    <row r="45" spans="1:3" ht="47.25" customHeight="1">
      <c r="A45" s="12" t="s">
        <v>29</v>
      </c>
      <c r="B45" s="34" t="s">
        <v>85</v>
      </c>
      <c r="C45" s="15">
        <v>12890</v>
      </c>
    </row>
    <row r="46" spans="1:3" ht="33.75" customHeight="1">
      <c r="A46" s="12" t="s">
        <v>52</v>
      </c>
      <c r="B46" s="34" t="s">
        <v>86</v>
      </c>
      <c r="C46" s="15">
        <v>0</v>
      </c>
    </row>
    <row r="47" spans="1:3" ht="21.75" customHeight="1">
      <c r="A47" s="23" t="s">
        <v>60</v>
      </c>
      <c r="B47" s="33" t="s">
        <v>87</v>
      </c>
      <c r="C47" s="17">
        <f>C48+C49</f>
        <v>291657.82999999996</v>
      </c>
    </row>
    <row r="48" spans="1:3" ht="21" customHeight="1">
      <c r="A48" s="12" t="s">
        <v>30</v>
      </c>
      <c r="B48" s="34" t="s">
        <v>88</v>
      </c>
      <c r="C48" s="15">
        <v>144657.83</v>
      </c>
    </row>
    <row r="49" spans="1:3" ht="21" customHeight="1">
      <c r="A49" s="12" t="s">
        <v>54</v>
      </c>
      <c r="B49" s="34" t="s">
        <v>89</v>
      </c>
      <c r="C49" s="15">
        <v>147000</v>
      </c>
    </row>
    <row r="50" spans="1:3" ht="28.5" customHeight="1">
      <c r="A50" s="23" t="s">
        <v>61</v>
      </c>
      <c r="B50" s="33" t="s">
        <v>90</v>
      </c>
      <c r="C50" s="17">
        <f>C51+C53+C54</f>
        <v>2036682.04</v>
      </c>
    </row>
    <row r="51" spans="1:3" ht="15.75" customHeight="1">
      <c r="A51" s="12" t="s">
        <v>31</v>
      </c>
      <c r="B51" s="34" t="s">
        <v>91</v>
      </c>
      <c r="C51" s="15">
        <v>177959.95</v>
      </c>
    </row>
    <row r="52" spans="1:3" ht="15" customHeight="1" hidden="1">
      <c r="A52" s="12" t="s">
        <v>50</v>
      </c>
      <c r="B52" s="34" t="s">
        <v>49</v>
      </c>
      <c r="C52" s="15">
        <v>0</v>
      </c>
    </row>
    <row r="53" spans="1:3" ht="15">
      <c r="A53" s="12" t="s">
        <v>32</v>
      </c>
      <c r="B53" s="34" t="s">
        <v>92</v>
      </c>
      <c r="C53" s="15">
        <v>1858722.09</v>
      </c>
    </row>
    <row r="54" spans="1:3" ht="30.75" hidden="1">
      <c r="A54" s="12" t="s">
        <v>33</v>
      </c>
      <c r="B54" s="34" t="s">
        <v>34</v>
      </c>
      <c r="C54" s="15">
        <v>0</v>
      </c>
    </row>
    <row r="55" spans="1:3" ht="17.25" customHeight="1">
      <c r="A55" s="23" t="s">
        <v>62</v>
      </c>
      <c r="B55" s="33" t="s">
        <v>98</v>
      </c>
      <c r="C55" s="17">
        <f>C56</f>
        <v>2171600</v>
      </c>
    </row>
    <row r="56" spans="1:3" ht="17.25" customHeight="1">
      <c r="A56" s="12" t="s">
        <v>35</v>
      </c>
      <c r="B56" s="34" t="s">
        <v>93</v>
      </c>
      <c r="C56" s="15">
        <v>2171600</v>
      </c>
    </row>
    <row r="57" spans="1:3" ht="17.25" customHeight="1">
      <c r="A57" s="23" t="s">
        <v>63</v>
      </c>
      <c r="B57" s="33" t="s">
        <v>94</v>
      </c>
      <c r="C57" s="17">
        <f>C58+C59</f>
        <v>45000</v>
      </c>
    </row>
    <row r="58" spans="1:3" ht="19.5" customHeight="1">
      <c r="A58" s="12" t="s">
        <v>48</v>
      </c>
      <c r="B58" s="34" t="s">
        <v>95</v>
      </c>
      <c r="C58" s="15">
        <v>45000</v>
      </c>
    </row>
    <row r="59" spans="1:3" ht="19.5" customHeight="1">
      <c r="A59" s="12" t="s">
        <v>67</v>
      </c>
      <c r="B59" s="34" t="s">
        <v>96</v>
      </c>
      <c r="C59" s="15">
        <v>0</v>
      </c>
    </row>
    <row r="60" spans="1:3" ht="18.75" customHeight="1">
      <c r="A60" s="23" t="s">
        <v>64</v>
      </c>
      <c r="B60" s="33" t="s">
        <v>97</v>
      </c>
      <c r="C60" s="17">
        <f>C61</f>
        <v>5964345.76</v>
      </c>
    </row>
    <row r="61" spans="1:3" ht="19.5" customHeight="1">
      <c r="A61" s="12" t="s">
        <v>66</v>
      </c>
      <c r="B61" s="34" t="s">
        <v>99</v>
      </c>
      <c r="C61" s="15">
        <v>5964345.76</v>
      </c>
    </row>
    <row r="62" spans="1:3" ht="18.75" customHeight="1">
      <c r="A62" s="11" t="s">
        <v>21</v>
      </c>
      <c r="B62" s="33"/>
      <c r="C62" s="17">
        <f>C35+C41+C43+C47+C50+C55+C60+C58</f>
        <v>19232194.590000004</v>
      </c>
    </row>
    <row r="63" spans="1:3" ht="36" customHeight="1">
      <c r="A63" s="23" t="s">
        <v>72</v>
      </c>
      <c r="B63" s="33"/>
      <c r="C63" s="17">
        <f>C29-C62</f>
        <v>-558164.8500000052</v>
      </c>
    </row>
    <row r="64" spans="1:3" ht="23.25" customHeight="1">
      <c r="A64" s="42" t="s">
        <v>102</v>
      </c>
      <c r="B64" s="43"/>
      <c r="C64" s="44"/>
    </row>
    <row r="65" spans="1:3" ht="17.25" customHeight="1">
      <c r="A65" s="38" t="s">
        <v>13</v>
      </c>
      <c r="B65" s="18" t="s">
        <v>19</v>
      </c>
      <c r="C65" s="18" t="s">
        <v>18</v>
      </c>
    </row>
    <row r="66" spans="1:3" ht="18" customHeight="1">
      <c r="A66" s="38">
        <v>1</v>
      </c>
      <c r="B66" s="18">
        <v>2</v>
      </c>
      <c r="C66" s="18">
        <v>3</v>
      </c>
    </row>
    <row r="67" spans="1:3" ht="36" customHeight="1">
      <c r="A67" s="11" t="s">
        <v>17</v>
      </c>
      <c r="B67" s="36"/>
      <c r="C67" s="17">
        <v>558164.85</v>
      </c>
    </row>
    <row r="68" spans="1:3" ht="33" customHeight="1">
      <c r="A68" s="23" t="s">
        <v>65</v>
      </c>
      <c r="B68" s="37" t="s">
        <v>100</v>
      </c>
      <c r="C68" s="17">
        <f>C67</f>
        <v>558164.85</v>
      </c>
    </row>
    <row r="69" spans="1:3" ht="15">
      <c r="A69" s="45" t="s">
        <v>47</v>
      </c>
      <c r="B69" s="45"/>
      <c r="C69" s="45"/>
    </row>
    <row r="70" spans="1:3" ht="9.75">
      <c r="A70" s="8"/>
      <c r="B70" s="8"/>
      <c r="C70" s="8"/>
    </row>
  </sheetData>
  <sheetProtection/>
  <mergeCells count="13">
    <mergeCell ref="C32:C33"/>
    <mergeCell ref="A31:C31"/>
    <mergeCell ref="A32:A33"/>
    <mergeCell ref="B2:C2"/>
    <mergeCell ref="A10:C10"/>
    <mergeCell ref="B5:C5"/>
    <mergeCell ref="A8:C8"/>
    <mergeCell ref="A64:C64"/>
    <mergeCell ref="A69:C69"/>
    <mergeCell ref="B3:C3"/>
    <mergeCell ref="B4:C4"/>
    <mergeCell ref="A7:C7"/>
    <mergeCell ref="B32:B33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Header>&amp;C&amp;P</oddHead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2017-01-10T09:28:55Z</cp:lastPrinted>
  <dcterms:created xsi:type="dcterms:W3CDTF">2008-09-18T08:11:02Z</dcterms:created>
  <dcterms:modified xsi:type="dcterms:W3CDTF">2017-01-10T09:33:28Z</dcterms:modified>
  <cp:category/>
  <cp:version/>
  <cp:contentType/>
  <cp:contentStatus/>
</cp:coreProperties>
</file>